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8960" windowHeight="11835" activeTab="5"/>
  </bookViews>
  <sheets>
    <sheet name="январь" sheetId="14" r:id="rId1"/>
    <sheet name="февраль" sheetId="15" r:id="rId2"/>
    <sheet name="март " sheetId="17" r:id="rId3"/>
    <sheet name="апрель" sheetId="18" r:id="rId4"/>
    <sheet name="май" sheetId="16" r:id="rId5"/>
    <sheet name="июнь" sheetId="4" r:id="rId6"/>
  </sheets>
  <calcPr calcId="124519"/>
</workbook>
</file>

<file path=xl/calcChain.xml><?xml version="1.0" encoding="utf-8"?>
<calcChain xmlns="http://schemas.openxmlformats.org/spreadsheetml/2006/main">
  <c r="G21" i="4"/>
  <c r="G18" i="16"/>
  <c r="G18" i="18"/>
  <c r="G21" i="17"/>
  <c r="F17" i="14"/>
  <c r="F13"/>
  <c r="F12"/>
</calcChain>
</file>

<file path=xl/sharedStrings.xml><?xml version="1.0" encoding="utf-8"?>
<sst xmlns="http://schemas.openxmlformats.org/spreadsheetml/2006/main" count="109" uniqueCount="55">
  <si>
    <t>В  отчете мы  расскажем  о  том,  на что  были израсходованы  денежные средства.</t>
  </si>
  <si>
    <t xml:space="preserve">Сумма </t>
  </si>
  <si>
    <t xml:space="preserve">Наименование расходов </t>
  </si>
  <si>
    <t>Содержание  и  тех.обслуживание  арендованного  помещения</t>
  </si>
  <si>
    <t>1 853,00</t>
  </si>
  <si>
    <t>Расчетно-кассовое обслуживание  расчетного счета</t>
  </si>
  <si>
    <t>Услуги    электроснабжения</t>
  </si>
  <si>
    <t>Итого</t>
  </si>
  <si>
    <t>Зарплата</t>
  </si>
  <si>
    <t>Налоги и сборы</t>
  </si>
  <si>
    <t>Аренда</t>
  </si>
  <si>
    <t xml:space="preserve">Комиссия за расчетно -кассовое обсл. банковской карты по агент.договору </t>
  </si>
  <si>
    <t>Проект  Арт-терапия материальные расходы</t>
  </si>
  <si>
    <t xml:space="preserve">Водоснабжение </t>
  </si>
  <si>
    <t xml:space="preserve">Проект  Арт-терапия Услуги материальные расходы </t>
  </si>
  <si>
    <t>Пени по налогам и сборам</t>
  </si>
  <si>
    <t>Комиссия за услуги по обеспечению информ. и тех.взаимодействия ЯНДЕКС.ДЕНЬГИ</t>
  </si>
  <si>
    <t>Отчет  о  тратах  фонда в январе 2018г.</t>
  </si>
  <si>
    <t xml:space="preserve">Общие расходы Фонда в январе  составили  </t>
  </si>
  <si>
    <t>Пени, штраф по налогам</t>
  </si>
  <si>
    <t>53 487 р.18 коп.</t>
  </si>
  <si>
    <t xml:space="preserve">                   Списаны  переданые ТМЦ  в ГБУЗ ЧОДКБ  в декабре 2017г. на сумму  19 403 р.90к.</t>
  </si>
  <si>
    <t>Отчет  о  тратах  фонда в  феврале 2018г.</t>
  </si>
  <si>
    <t>Переданы ТМЦ Мухаметжанову Максиму  на сумму 399р. 00к.</t>
  </si>
  <si>
    <t>Комиссия за услуги по обеспечению информ. и тех.взаимодействия Бизнес Элемент</t>
  </si>
  <si>
    <t>Общие расходы    Фонда  в феврале составили  37 259р. 08к.</t>
  </si>
  <si>
    <t>Отчет о тратах фонда в марте 2018г.</t>
  </si>
  <si>
    <t xml:space="preserve">                   Переданы медицинские материалы   Даниилу Чистякову 7450р.00к.</t>
  </si>
  <si>
    <t>Списаны бракованные ТМЦ  на сумму 940р.80к.</t>
  </si>
  <si>
    <t xml:space="preserve">                   Переданы медицинские материалы   Ключникову Юре  29 925р. 59к.</t>
  </si>
  <si>
    <t>Общие расходы Фонда  в  марте  составили    95 289р.99к.</t>
  </si>
  <si>
    <t>Отчет о тратах фонда в апреле 2018г.</t>
  </si>
  <si>
    <t xml:space="preserve">                   Переданы ТМЦ Гашевой Саше 6626р.90 к.</t>
  </si>
  <si>
    <t xml:space="preserve">                    Переданы в ГБУЗ ЧОДКБ тмц на сумму  97 593р. 00к.</t>
  </si>
  <si>
    <t>Расходы на мероприятие (концерт г.Магнитогорск)</t>
  </si>
  <si>
    <t>Общие расходы Фонда  в  апреле  составили    142 634 р.38к.</t>
  </si>
  <si>
    <t>Отчет о тратах фонда в  мае 2018г.</t>
  </si>
  <si>
    <t xml:space="preserve">                   Переданы ТМЦ  Волконской  Вари  636р. 00к.</t>
  </si>
  <si>
    <t xml:space="preserve">                   Переданы ТМЦ  Ушакову Максиму  55 962р. 28 к.</t>
  </si>
  <si>
    <t xml:space="preserve">                    Переданы в ГБУЗ ЧОДКБ тмц на сумму  146 558 р.22к.</t>
  </si>
  <si>
    <t xml:space="preserve">Общие расходы Фонда  в  мае   составили  250 370р.17к. </t>
  </si>
  <si>
    <t>Отчет о тратах фонда в июне 2018г.</t>
  </si>
  <si>
    <t xml:space="preserve">                     Расходы на содержание фонда, на проведение мероприятий   составили    47 213р.67к.</t>
  </si>
  <si>
    <t xml:space="preserve">                     Расходы на содержание фонда, на проведение мероприятий   составили     34 083 р.28 к.</t>
  </si>
  <si>
    <t xml:space="preserve">                     Расходы на содержание фонда, на проведение мероприятий   составили     36860р.08к.</t>
  </si>
  <si>
    <t xml:space="preserve">                     Расходы на содержание фонда, на проведение мероприятий   составили 56 973р. 60к.</t>
  </si>
  <si>
    <t xml:space="preserve">                     Расходы на содержание фонда, на проведение мероприятий   составили    38 414р. 48к.</t>
  </si>
  <si>
    <t xml:space="preserve">                   Переданы медицинские материалы   Ушакову  Максиму    19 132р. 80к.</t>
  </si>
  <si>
    <t xml:space="preserve">                   Переданы ТМЦ  Волконской  Вари  17 080р.67к.</t>
  </si>
  <si>
    <t xml:space="preserve">                   Переданы ТМЦ  Баеву Артему  594р. 50 к.</t>
  </si>
  <si>
    <t xml:space="preserve">                    Переданы в ГБУЗ ЧОДКБ тмц на сумму 100 891р.36к.</t>
  </si>
  <si>
    <t xml:space="preserve">                     Акция день защиты  детей, переданы ТМЦ на  сумму 7846р. 81к.</t>
  </si>
  <si>
    <t>Единый налог, уплачиваемый в связи с применением упрощенной системы налогообложения за 1 полугодие 2018г.</t>
  </si>
  <si>
    <t xml:space="preserve">                     Расходы на содержание фонда, на проведение мероприятий   составили   23108р.01к.</t>
  </si>
  <si>
    <t>Общие расходы Фонда  в  июне   составили    168 654р. 15к.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</si>
</sst>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0" fillId="0" borderId="0" xfId="0" applyAlignment="1"/>
    <xf numFmtId="0" fontId="0" fillId="0" borderId="0" xfId="0" applyFill="1" applyAlignment="1"/>
    <xf numFmtId="2" fontId="0" fillId="0" borderId="0" xfId="0" applyNumberFormat="1" applyFill="1"/>
    <xf numFmtId="0" fontId="0" fillId="0" borderId="0" xfId="0" applyAlignment="1">
      <alignment horizontal="left"/>
    </xf>
    <xf numFmtId="0" fontId="0" fillId="0" borderId="1" xfId="0" applyFill="1" applyBorder="1" applyAlignment="1">
      <alignment wrapText="1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3" xfId="0" applyFill="1" applyBorder="1"/>
    <xf numFmtId="0" fontId="0" fillId="0" borderId="4" xfId="0" applyFill="1" applyBorder="1"/>
    <xf numFmtId="2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>
      <selection activeCell="N14" sqref="N14"/>
    </sheetView>
  </sheetViews>
  <sheetFormatPr defaultRowHeight="15"/>
  <cols>
    <col min="2" max="2" width="5.28515625" customWidth="1"/>
    <col min="6" max="6" width="7.7109375" customWidth="1"/>
    <col min="7" max="7" width="9.140625" hidden="1" customWidth="1"/>
    <col min="8" max="8" width="15.42578125" customWidth="1"/>
  </cols>
  <sheetData>
    <row r="1" spans="1:13" ht="63.75" customHeight="1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3" ht="24.75" customHeight="1">
      <c r="A3" t="s">
        <v>18</v>
      </c>
      <c r="H3" t="s">
        <v>20</v>
      </c>
    </row>
    <row r="4" spans="1:13" ht="24.75" customHeight="1">
      <c r="A4" t="s">
        <v>0</v>
      </c>
    </row>
    <row r="5" spans="1:13" ht="24.75" customHeight="1">
      <c r="A5" s="12" t="s">
        <v>21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3" ht="24.75" customHeight="1">
      <c r="A6" s="12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4.75" customHeight="1"/>
    <row r="8" spans="1:13" ht="24.75" customHeight="1">
      <c r="C8" s="11" t="s">
        <v>2</v>
      </c>
      <c r="D8" s="11"/>
      <c r="E8" s="11"/>
      <c r="F8" s="11" t="s">
        <v>1</v>
      </c>
      <c r="G8" s="11"/>
      <c r="H8" s="11"/>
    </row>
    <row r="9" spans="1:13" ht="24.75" customHeight="1">
      <c r="C9" s="6" t="s">
        <v>13</v>
      </c>
      <c r="D9" s="6"/>
      <c r="E9" s="6"/>
      <c r="F9" s="7">
        <v>16.100000000000001</v>
      </c>
      <c r="G9" s="8"/>
      <c r="H9" s="9"/>
      <c r="I9" s="1"/>
      <c r="J9" s="1"/>
      <c r="K9" s="1"/>
    </row>
    <row r="10" spans="1:13" ht="50.25" customHeight="1">
      <c r="C10" s="6" t="s">
        <v>3</v>
      </c>
      <c r="D10" s="6"/>
      <c r="E10" s="6"/>
      <c r="F10" s="7">
        <v>1853</v>
      </c>
      <c r="G10" s="8"/>
      <c r="H10" s="9"/>
      <c r="I10" s="1"/>
      <c r="J10" s="1"/>
      <c r="K10" s="1"/>
    </row>
    <row r="11" spans="1:13" ht="50.25" customHeight="1">
      <c r="C11" s="20" t="s">
        <v>6</v>
      </c>
      <c r="D11" s="21"/>
      <c r="E11" s="22"/>
      <c r="F11" s="7">
        <v>1857.89</v>
      </c>
      <c r="G11" s="8"/>
      <c r="H11" s="9"/>
      <c r="I11" s="1"/>
      <c r="J11" s="1"/>
      <c r="K11" s="1"/>
    </row>
    <row r="12" spans="1:13" ht="40.5" customHeight="1">
      <c r="C12" s="14" t="s">
        <v>8</v>
      </c>
      <c r="D12" s="15"/>
      <c r="E12" s="16"/>
      <c r="F12" s="7">
        <f>12100+12650</f>
        <v>24750</v>
      </c>
      <c r="G12" s="17"/>
      <c r="H12" s="18"/>
      <c r="I12" s="1"/>
      <c r="J12" s="1"/>
      <c r="K12" s="1"/>
    </row>
    <row r="13" spans="1:13" ht="40.5" customHeight="1">
      <c r="C13" s="14" t="s">
        <v>9</v>
      </c>
      <c r="D13" s="15"/>
      <c r="E13" s="16"/>
      <c r="F13" s="7">
        <f>2444.2+2545.18</f>
        <v>4989.3799999999992</v>
      </c>
      <c r="G13" s="17"/>
      <c r="H13" s="18"/>
      <c r="I13" s="1"/>
      <c r="J13" s="1"/>
      <c r="K13" s="1"/>
    </row>
    <row r="14" spans="1:13" ht="60.75" customHeight="1">
      <c r="C14" s="23" t="s">
        <v>16</v>
      </c>
      <c r="D14" s="24"/>
      <c r="E14" s="25"/>
      <c r="F14" s="7">
        <v>95.2</v>
      </c>
      <c r="G14" s="8"/>
      <c r="H14" s="9"/>
      <c r="I14" s="1"/>
      <c r="J14" s="1"/>
      <c r="K14" s="1"/>
    </row>
    <row r="15" spans="1:13" ht="60.75" customHeight="1">
      <c r="C15" s="6" t="s">
        <v>5</v>
      </c>
      <c r="D15" s="6"/>
      <c r="E15" s="6"/>
      <c r="F15" s="19">
        <v>384</v>
      </c>
      <c r="G15" s="19"/>
      <c r="H15" s="19"/>
      <c r="I15" s="1"/>
      <c r="J15" s="1"/>
      <c r="K15" s="1"/>
    </row>
    <row r="16" spans="1:13" ht="60.75" customHeight="1">
      <c r="C16" s="20" t="s">
        <v>19</v>
      </c>
      <c r="D16" s="21"/>
      <c r="E16" s="22"/>
      <c r="F16" s="7">
        <v>137.71</v>
      </c>
      <c r="G16" s="8"/>
      <c r="H16" s="9"/>
      <c r="I16" s="1"/>
      <c r="J16" s="1"/>
      <c r="K16" s="1"/>
    </row>
    <row r="17" spans="3:8">
      <c r="C17" s="11" t="s">
        <v>7</v>
      </c>
      <c r="D17" s="11"/>
      <c r="E17" s="11"/>
      <c r="F17" s="13">
        <f>SUM(F9:H16)</f>
        <v>34083.279999999992</v>
      </c>
      <c r="G17" s="13"/>
      <c r="H17" s="13"/>
    </row>
  </sheetData>
  <mergeCells count="23">
    <mergeCell ref="C11:E11"/>
    <mergeCell ref="F11:H11"/>
    <mergeCell ref="C14:E14"/>
    <mergeCell ref="F14:H14"/>
    <mergeCell ref="C12:E12"/>
    <mergeCell ref="F12:H12"/>
    <mergeCell ref="C17:E17"/>
    <mergeCell ref="F17:H17"/>
    <mergeCell ref="C13:E13"/>
    <mergeCell ref="F13:H13"/>
    <mergeCell ref="C15:E15"/>
    <mergeCell ref="F15:H15"/>
    <mergeCell ref="C16:E16"/>
    <mergeCell ref="F16:H16"/>
    <mergeCell ref="C10:E10"/>
    <mergeCell ref="F10:H10"/>
    <mergeCell ref="A1:K1"/>
    <mergeCell ref="C8:E8"/>
    <mergeCell ref="F8:H8"/>
    <mergeCell ref="A6:M6"/>
    <mergeCell ref="C9:E9"/>
    <mergeCell ref="F9:H9"/>
    <mergeCell ref="A5:K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>
      <selection activeCell="A5" sqref="A5:J5"/>
    </sheetView>
  </sheetViews>
  <sheetFormatPr defaultRowHeight="15"/>
  <cols>
    <col min="2" max="2" width="5.28515625" customWidth="1"/>
    <col min="6" max="6" width="7.7109375" customWidth="1"/>
    <col min="7" max="7" width="9.140625" hidden="1" customWidth="1"/>
    <col min="8" max="8" width="15.42578125" customWidth="1"/>
  </cols>
  <sheetData>
    <row r="1" spans="1:14" ht="63.75" customHeight="1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4" ht="24.75" customHeight="1">
      <c r="A3" t="s">
        <v>25</v>
      </c>
      <c r="E3" s="1"/>
    </row>
    <row r="4" spans="1:14" ht="24.75" customHeight="1">
      <c r="A4" t="s">
        <v>0</v>
      </c>
    </row>
    <row r="5" spans="1:14" ht="24.75" customHeight="1">
      <c r="A5" s="10" t="s">
        <v>23</v>
      </c>
      <c r="B5" s="10"/>
      <c r="C5" s="10"/>
      <c r="D5" s="10"/>
      <c r="E5" s="10"/>
      <c r="F5" s="10"/>
      <c r="G5" s="10"/>
      <c r="H5" s="10"/>
      <c r="I5" s="10"/>
      <c r="J5" s="10"/>
    </row>
    <row r="6" spans="1:14" ht="24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24.75" customHeight="1">
      <c r="A7" s="12" t="s">
        <v>44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4" ht="24.75" customHeight="1"/>
    <row r="9" spans="1:14" s="1" customFormat="1" ht="24.75" customHeight="1">
      <c r="C9" s="26" t="s">
        <v>2</v>
      </c>
      <c r="D9" s="26"/>
      <c r="E9" s="26"/>
      <c r="F9" s="26" t="s">
        <v>1</v>
      </c>
      <c r="G9" s="26"/>
      <c r="H9" s="26"/>
    </row>
    <row r="10" spans="1:14" s="1" customFormat="1" ht="50.25" customHeight="1">
      <c r="C10" s="27" t="s">
        <v>3</v>
      </c>
      <c r="D10" s="27"/>
      <c r="E10" s="27"/>
      <c r="F10" s="19" t="s">
        <v>4</v>
      </c>
      <c r="G10" s="19"/>
      <c r="H10" s="19"/>
    </row>
    <row r="11" spans="1:14" s="1" customFormat="1" ht="50.25" customHeight="1">
      <c r="C11" s="27" t="s">
        <v>6</v>
      </c>
      <c r="D11" s="27"/>
      <c r="E11" s="27"/>
      <c r="F11" s="7">
        <v>509.72</v>
      </c>
      <c r="G11" s="8"/>
      <c r="H11" s="9"/>
    </row>
    <row r="12" spans="1:14" s="1" customFormat="1" ht="50.25" customHeight="1">
      <c r="C12" s="27" t="s">
        <v>13</v>
      </c>
      <c r="D12" s="27"/>
      <c r="E12" s="27"/>
      <c r="F12" s="7">
        <v>19.32</v>
      </c>
      <c r="G12" s="8"/>
      <c r="H12" s="9"/>
    </row>
    <row r="13" spans="1:14" s="1" customFormat="1" ht="40.5" customHeight="1">
      <c r="C13" s="23" t="s">
        <v>8</v>
      </c>
      <c r="D13" s="24"/>
      <c r="E13" s="25"/>
      <c r="F13" s="7">
        <v>24750</v>
      </c>
      <c r="G13" s="8"/>
      <c r="H13" s="9"/>
    </row>
    <row r="14" spans="1:14" s="1" customFormat="1" ht="40.5" customHeight="1">
      <c r="C14" s="23" t="s">
        <v>9</v>
      </c>
      <c r="D14" s="24"/>
      <c r="E14" s="25"/>
      <c r="F14" s="7">
        <v>4989.38</v>
      </c>
      <c r="G14" s="8"/>
      <c r="H14" s="9"/>
    </row>
    <row r="15" spans="1:14" s="1" customFormat="1" ht="63" customHeight="1">
      <c r="C15" s="23" t="s">
        <v>16</v>
      </c>
      <c r="D15" s="24"/>
      <c r="E15" s="25"/>
      <c r="F15" s="7">
        <v>141.12</v>
      </c>
      <c r="G15" s="8"/>
      <c r="H15" s="9"/>
      <c r="N15" s="4"/>
    </row>
    <row r="16" spans="1:14" s="1" customFormat="1" ht="63" customHeight="1">
      <c r="C16" s="23" t="s">
        <v>24</v>
      </c>
      <c r="D16" s="24"/>
      <c r="E16" s="25"/>
      <c r="F16" s="7">
        <v>50</v>
      </c>
      <c r="G16" s="8"/>
      <c r="H16" s="9"/>
      <c r="N16" s="4"/>
    </row>
    <row r="17" spans="3:14" s="1" customFormat="1" ht="63" customHeight="1">
      <c r="C17" s="20" t="s">
        <v>11</v>
      </c>
      <c r="D17" s="21"/>
      <c r="E17" s="22"/>
      <c r="F17" s="7">
        <v>50</v>
      </c>
      <c r="G17" s="8"/>
      <c r="H17" s="9"/>
      <c r="N17" s="4"/>
    </row>
    <row r="18" spans="3:14" s="1" customFormat="1" ht="63" customHeight="1">
      <c r="C18" s="23" t="s">
        <v>12</v>
      </c>
      <c r="D18" s="24"/>
      <c r="E18" s="25"/>
      <c r="F18" s="7">
        <v>3972.54</v>
      </c>
      <c r="G18" s="8"/>
      <c r="H18" s="9"/>
    </row>
    <row r="19" spans="3:14" s="1" customFormat="1" ht="48" customHeight="1">
      <c r="C19" s="27" t="s">
        <v>5</v>
      </c>
      <c r="D19" s="27"/>
      <c r="E19" s="27"/>
      <c r="F19" s="19">
        <v>525</v>
      </c>
      <c r="G19" s="19"/>
      <c r="H19" s="19"/>
    </row>
    <row r="20" spans="3:14">
      <c r="C20" s="11" t="s">
        <v>7</v>
      </c>
      <c r="D20" s="11"/>
      <c r="E20" s="11"/>
      <c r="F20" s="13">
        <v>36860.080000000002</v>
      </c>
      <c r="G20" s="13"/>
      <c r="H20" s="13"/>
    </row>
  </sheetData>
  <mergeCells count="27">
    <mergeCell ref="C20:E20"/>
    <mergeCell ref="F20:H20"/>
    <mergeCell ref="C14:E14"/>
    <mergeCell ref="F14:H14"/>
    <mergeCell ref="C19:E19"/>
    <mergeCell ref="F19:H19"/>
    <mergeCell ref="C18:E18"/>
    <mergeCell ref="F18:H18"/>
    <mergeCell ref="C17:E17"/>
    <mergeCell ref="F17:H17"/>
    <mergeCell ref="C16:E16"/>
    <mergeCell ref="F16:H16"/>
    <mergeCell ref="A1:K1"/>
    <mergeCell ref="C9:E9"/>
    <mergeCell ref="F9:H9"/>
    <mergeCell ref="C15:E15"/>
    <mergeCell ref="F15:H15"/>
    <mergeCell ref="C13:E13"/>
    <mergeCell ref="F13:H13"/>
    <mergeCell ref="A5:J5"/>
    <mergeCell ref="A7:M7"/>
    <mergeCell ref="C11:E11"/>
    <mergeCell ref="C12:E12"/>
    <mergeCell ref="F11:H11"/>
    <mergeCell ref="F12:H12"/>
    <mergeCell ref="C10:E10"/>
    <mergeCell ref="F10:H1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>
      <selection activeCell="B7" sqref="B7:J7"/>
    </sheetView>
  </sheetViews>
  <sheetFormatPr defaultRowHeight="15"/>
  <cols>
    <col min="3" max="3" width="5.28515625" customWidth="1"/>
    <col min="7" max="7" width="7.7109375" customWidth="1"/>
    <col min="8" max="8" width="9.140625" hidden="1" customWidth="1"/>
    <col min="9" max="9" width="15.42578125" customWidth="1"/>
  </cols>
  <sheetData>
    <row r="1" spans="1:13" ht="63.75" customHeight="1">
      <c r="B1" s="10" t="s">
        <v>26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3" ht="24.75" customHeight="1">
      <c r="B3" t="s">
        <v>30</v>
      </c>
    </row>
    <row r="4" spans="1:13" ht="24.75" customHeight="1">
      <c r="B4" t="s">
        <v>0</v>
      </c>
    </row>
    <row r="5" spans="1:13" ht="24.75" customHeight="1">
      <c r="A5" s="3" t="s">
        <v>29</v>
      </c>
      <c r="B5" s="3"/>
      <c r="C5" s="3"/>
      <c r="D5" s="3"/>
      <c r="E5" s="3"/>
      <c r="F5" s="3"/>
      <c r="G5" s="3"/>
      <c r="H5" s="3"/>
      <c r="I5" s="3"/>
    </row>
    <row r="6" spans="1:13" ht="24.75" customHeight="1">
      <c r="A6" s="3" t="s">
        <v>27</v>
      </c>
      <c r="B6" s="3"/>
      <c r="C6" s="3"/>
      <c r="D6" s="3"/>
      <c r="E6" s="3"/>
      <c r="F6" s="3"/>
      <c r="G6" s="3"/>
      <c r="H6" s="3"/>
      <c r="I6" s="3"/>
    </row>
    <row r="7" spans="1:13" ht="24.75" customHeight="1">
      <c r="A7" s="5"/>
      <c r="B7" s="12" t="s">
        <v>28</v>
      </c>
      <c r="C7" s="12"/>
      <c r="D7" s="12"/>
      <c r="E7" s="12"/>
      <c r="F7" s="12"/>
      <c r="G7" s="12"/>
      <c r="H7" s="12"/>
      <c r="I7" s="12"/>
      <c r="J7" s="12"/>
      <c r="K7" s="5"/>
    </row>
    <row r="8" spans="1:13" ht="24.75" customHeight="1">
      <c r="A8" s="12" t="s">
        <v>45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 ht="24.75" customHeight="1">
      <c r="A10" s="1"/>
      <c r="B10" s="1"/>
      <c r="C10" s="1"/>
      <c r="D10" s="26" t="s">
        <v>2</v>
      </c>
      <c r="E10" s="26"/>
      <c r="F10" s="26"/>
      <c r="G10" s="28" t="s">
        <v>1</v>
      </c>
      <c r="H10" s="29"/>
      <c r="I10" s="30"/>
      <c r="J10" s="1"/>
      <c r="K10" s="1"/>
    </row>
    <row r="11" spans="1:13" ht="24.75" customHeight="1">
      <c r="A11" s="1"/>
      <c r="B11" s="1"/>
      <c r="C11" s="1"/>
      <c r="D11" s="31" t="s">
        <v>10</v>
      </c>
      <c r="E11" s="32"/>
      <c r="F11" s="33"/>
      <c r="G11" s="7">
        <v>21546</v>
      </c>
      <c r="H11" s="8"/>
      <c r="I11" s="9"/>
      <c r="J11" s="1"/>
      <c r="K11" s="1"/>
    </row>
    <row r="12" spans="1:13" ht="50.25" customHeight="1">
      <c r="A12" s="1"/>
      <c r="B12" s="1"/>
      <c r="C12" s="1"/>
      <c r="D12" s="23" t="s">
        <v>3</v>
      </c>
      <c r="E12" s="24"/>
      <c r="F12" s="25"/>
      <c r="G12" s="7">
        <v>1853</v>
      </c>
      <c r="H12" s="8"/>
      <c r="I12" s="9"/>
      <c r="J12" s="1"/>
      <c r="K12" s="1"/>
    </row>
    <row r="13" spans="1:13" ht="50.25" customHeight="1">
      <c r="A13" s="1"/>
      <c r="B13" s="1"/>
      <c r="C13" s="1"/>
      <c r="D13" s="23" t="s">
        <v>13</v>
      </c>
      <c r="E13" s="24"/>
      <c r="F13" s="25"/>
      <c r="G13" s="7">
        <v>14.49</v>
      </c>
      <c r="H13" s="8"/>
      <c r="I13" s="9"/>
      <c r="J13" s="1"/>
      <c r="K13" s="1"/>
    </row>
    <row r="14" spans="1:13" ht="50.25" customHeight="1">
      <c r="A14" s="1"/>
      <c r="B14" s="1"/>
      <c r="C14" s="1"/>
      <c r="D14" s="23" t="s">
        <v>6</v>
      </c>
      <c r="E14" s="24"/>
      <c r="F14" s="25"/>
      <c r="G14" s="7">
        <v>688.93</v>
      </c>
      <c r="H14" s="8"/>
      <c r="I14" s="9"/>
      <c r="J14" s="1"/>
      <c r="K14" s="1"/>
    </row>
    <row r="15" spans="1:13" ht="40.5" customHeight="1">
      <c r="A15" s="1"/>
      <c r="B15" s="1"/>
      <c r="C15" s="1"/>
      <c r="D15" s="23" t="s">
        <v>8</v>
      </c>
      <c r="E15" s="24"/>
      <c r="F15" s="25"/>
      <c r="G15" s="7">
        <v>24750</v>
      </c>
      <c r="H15" s="8"/>
      <c r="I15" s="9"/>
      <c r="J15" s="1"/>
      <c r="K15" s="1"/>
    </row>
    <row r="16" spans="1:13" ht="40.5" customHeight="1">
      <c r="A16" s="1"/>
      <c r="B16" s="1"/>
      <c r="C16" s="1"/>
      <c r="D16" s="23" t="s">
        <v>9</v>
      </c>
      <c r="E16" s="24"/>
      <c r="F16" s="25"/>
      <c r="G16" s="7">
        <v>4989.38</v>
      </c>
      <c r="H16" s="8"/>
      <c r="I16" s="9"/>
      <c r="J16" s="1"/>
      <c r="K16" s="1"/>
    </row>
    <row r="17" spans="1:11" ht="48" customHeight="1">
      <c r="A17" s="1"/>
      <c r="B17" s="1"/>
      <c r="C17" s="1"/>
      <c r="D17" s="27" t="s">
        <v>5</v>
      </c>
      <c r="E17" s="27"/>
      <c r="F17" s="27"/>
      <c r="G17" s="19">
        <v>1175</v>
      </c>
      <c r="H17" s="19"/>
      <c r="I17" s="19"/>
      <c r="J17" s="1"/>
      <c r="K17" s="1"/>
    </row>
    <row r="18" spans="1:11" ht="48" customHeight="1">
      <c r="A18" s="1"/>
      <c r="B18" s="1"/>
      <c r="C18" s="1"/>
      <c r="D18" s="23" t="s">
        <v>14</v>
      </c>
      <c r="E18" s="24"/>
      <c r="F18" s="25"/>
      <c r="G18" s="7">
        <v>1152</v>
      </c>
      <c r="H18" s="8"/>
      <c r="I18" s="9"/>
      <c r="J18" s="1"/>
      <c r="K18" s="1"/>
    </row>
    <row r="19" spans="1:11" ht="48" customHeight="1">
      <c r="A19" s="1"/>
      <c r="B19" s="1"/>
      <c r="C19" s="1"/>
      <c r="D19" s="20" t="s">
        <v>11</v>
      </c>
      <c r="E19" s="21"/>
      <c r="F19" s="22"/>
      <c r="G19" s="7">
        <v>550</v>
      </c>
      <c r="H19" s="8"/>
      <c r="I19" s="9"/>
      <c r="J19" s="1"/>
      <c r="K19" s="1"/>
    </row>
    <row r="20" spans="1:11" ht="60.75" customHeight="1">
      <c r="A20" s="1"/>
      <c r="B20" s="1"/>
      <c r="C20" s="1"/>
      <c r="D20" s="23" t="s">
        <v>16</v>
      </c>
      <c r="E20" s="24"/>
      <c r="F20" s="25"/>
      <c r="G20" s="7">
        <v>254.8</v>
      </c>
      <c r="H20" s="8"/>
      <c r="I20" s="9"/>
      <c r="J20" s="1"/>
      <c r="K20" s="1"/>
    </row>
    <row r="21" spans="1:11" ht="33.75" customHeight="1">
      <c r="A21" s="1"/>
      <c r="B21" s="1"/>
      <c r="C21" s="1"/>
      <c r="D21" s="26" t="s">
        <v>7</v>
      </c>
      <c r="E21" s="26"/>
      <c r="F21" s="26"/>
      <c r="G21" s="19">
        <f>SUM(G11:I20)</f>
        <v>56973.599999999999</v>
      </c>
      <c r="H21" s="19"/>
      <c r="I21" s="19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27">
    <mergeCell ref="D20:F20"/>
    <mergeCell ref="G20:I20"/>
    <mergeCell ref="D21:F21"/>
    <mergeCell ref="G21:I21"/>
    <mergeCell ref="D18:F18"/>
    <mergeCell ref="G18:I18"/>
    <mergeCell ref="D19:F19"/>
    <mergeCell ref="G19:I19"/>
    <mergeCell ref="D15:F15"/>
    <mergeCell ref="G15:I15"/>
    <mergeCell ref="D16:F16"/>
    <mergeCell ref="G16:I16"/>
    <mergeCell ref="D17:F17"/>
    <mergeCell ref="G17:I17"/>
    <mergeCell ref="D12:F12"/>
    <mergeCell ref="G12:I12"/>
    <mergeCell ref="D13:F13"/>
    <mergeCell ref="G13:I13"/>
    <mergeCell ref="D14:F14"/>
    <mergeCell ref="G14:I14"/>
    <mergeCell ref="B1:L1"/>
    <mergeCell ref="D10:F10"/>
    <mergeCell ref="G10:I10"/>
    <mergeCell ref="D11:F11"/>
    <mergeCell ref="G11:I11"/>
    <mergeCell ref="A8:M8"/>
    <mergeCell ref="B7:J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>
      <selection activeCell="L11" sqref="L11"/>
    </sheetView>
  </sheetViews>
  <sheetFormatPr defaultRowHeight="15"/>
  <cols>
    <col min="3" max="3" width="5.28515625" customWidth="1"/>
    <col min="7" max="7" width="7.7109375" customWidth="1"/>
    <col min="8" max="8" width="9.140625" hidden="1" customWidth="1"/>
    <col min="9" max="9" width="15.42578125" customWidth="1"/>
  </cols>
  <sheetData>
    <row r="1" spans="1:13" ht="63.75" customHeight="1">
      <c r="B1" s="10" t="s">
        <v>31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3" ht="24.75" customHeight="1">
      <c r="B3" t="s">
        <v>35</v>
      </c>
    </row>
    <row r="4" spans="1:13" ht="24.75" customHeight="1">
      <c r="B4" t="s">
        <v>0</v>
      </c>
    </row>
    <row r="5" spans="1:13" ht="24.75" customHeight="1">
      <c r="A5" s="3" t="s">
        <v>32</v>
      </c>
      <c r="B5" s="3"/>
      <c r="C5" s="3"/>
      <c r="D5" s="3"/>
      <c r="E5" s="3"/>
      <c r="F5" s="3"/>
      <c r="G5" s="3"/>
      <c r="H5" s="3"/>
      <c r="I5" s="3"/>
    </row>
    <row r="6" spans="1:13" ht="24.75" customHeight="1">
      <c r="A6" s="12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3" ht="24.75" customHeight="1">
      <c r="A7" s="12" t="s">
        <v>46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24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3" ht="24.75" customHeight="1">
      <c r="A9" s="1"/>
      <c r="B9" s="1"/>
      <c r="C9" s="1"/>
      <c r="D9" s="26" t="s">
        <v>2</v>
      </c>
      <c r="E9" s="26"/>
      <c r="F9" s="26"/>
      <c r="G9" s="28" t="s">
        <v>1</v>
      </c>
      <c r="H9" s="29"/>
      <c r="I9" s="30"/>
      <c r="J9" s="1"/>
      <c r="K9" s="1"/>
    </row>
    <row r="10" spans="1:13" ht="50.25" customHeight="1">
      <c r="A10" s="1"/>
      <c r="B10" s="1"/>
      <c r="C10" s="1"/>
      <c r="D10" s="23" t="s">
        <v>3</v>
      </c>
      <c r="E10" s="24"/>
      <c r="F10" s="25"/>
      <c r="G10" s="7">
        <v>1853</v>
      </c>
      <c r="H10" s="8"/>
      <c r="I10" s="9"/>
      <c r="J10" s="1"/>
      <c r="K10" s="1"/>
    </row>
    <row r="11" spans="1:13" ht="50.25" customHeight="1">
      <c r="A11" s="1"/>
      <c r="B11" s="1"/>
      <c r="C11" s="1"/>
      <c r="D11" s="23" t="s">
        <v>13</v>
      </c>
      <c r="E11" s="24"/>
      <c r="F11" s="25"/>
      <c r="G11" s="7">
        <v>20.12</v>
      </c>
      <c r="H11" s="8"/>
      <c r="I11" s="9"/>
      <c r="J11" s="1"/>
      <c r="K11" s="1"/>
    </row>
    <row r="12" spans="1:13" ht="50.25" customHeight="1">
      <c r="A12" s="1"/>
      <c r="B12" s="1"/>
      <c r="C12" s="1"/>
      <c r="D12" s="23" t="s">
        <v>6</v>
      </c>
      <c r="E12" s="24"/>
      <c r="F12" s="25"/>
      <c r="G12" s="7">
        <v>971.58</v>
      </c>
      <c r="H12" s="8"/>
      <c r="I12" s="9"/>
      <c r="J12" s="1"/>
      <c r="K12" s="1"/>
    </row>
    <row r="13" spans="1:13" ht="40.5" customHeight="1">
      <c r="A13" s="1"/>
      <c r="B13" s="1"/>
      <c r="C13" s="1"/>
      <c r="D13" s="23" t="s">
        <v>8</v>
      </c>
      <c r="E13" s="24"/>
      <c r="F13" s="25"/>
      <c r="G13" s="7">
        <v>24750</v>
      </c>
      <c r="H13" s="8"/>
      <c r="I13" s="9"/>
      <c r="J13" s="1"/>
      <c r="K13" s="1"/>
    </row>
    <row r="14" spans="1:13" ht="40.5" customHeight="1">
      <c r="A14" s="1"/>
      <c r="B14" s="1"/>
      <c r="C14" s="1"/>
      <c r="D14" s="23" t="s">
        <v>9</v>
      </c>
      <c r="E14" s="24"/>
      <c r="F14" s="25"/>
      <c r="G14" s="7">
        <v>4989.38</v>
      </c>
      <c r="H14" s="8"/>
      <c r="I14" s="9"/>
      <c r="J14" s="1"/>
      <c r="K14" s="1"/>
    </row>
    <row r="15" spans="1:13" ht="48" customHeight="1">
      <c r="A15" s="1"/>
      <c r="B15" s="1"/>
      <c r="C15" s="1"/>
      <c r="D15" s="27" t="s">
        <v>5</v>
      </c>
      <c r="E15" s="27"/>
      <c r="F15" s="27"/>
      <c r="G15" s="19">
        <v>750</v>
      </c>
      <c r="H15" s="19"/>
      <c r="I15" s="19"/>
      <c r="J15" s="1"/>
      <c r="K15" s="1"/>
    </row>
    <row r="16" spans="1:13" ht="48" customHeight="1">
      <c r="A16" s="1"/>
      <c r="B16" s="1"/>
      <c r="C16" s="1"/>
      <c r="D16" s="20" t="s">
        <v>34</v>
      </c>
      <c r="E16" s="21"/>
      <c r="F16" s="22"/>
      <c r="G16" s="7">
        <v>5030</v>
      </c>
      <c r="H16" s="8"/>
      <c r="I16" s="9"/>
      <c r="J16" s="1"/>
      <c r="K16" s="1"/>
    </row>
    <row r="17" spans="1:11" ht="60.75" customHeight="1">
      <c r="A17" s="1"/>
      <c r="B17" s="1"/>
      <c r="C17" s="1"/>
      <c r="D17" s="23" t="s">
        <v>16</v>
      </c>
      <c r="E17" s="24"/>
      <c r="F17" s="25"/>
      <c r="G17" s="7">
        <v>50.4</v>
      </c>
      <c r="H17" s="8"/>
      <c r="I17" s="9"/>
      <c r="J17" s="1"/>
      <c r="K17" s="1"/>
    </row>
    <row r="18" spans="1:11" ht="33.75" customHeight="1">
      <c r="A18" s="1"/>
      <c r="B18" s="1"/>
      <c r="C18" s="1"/>
      <c r="D18" s="26" t="s">
        <v>7</v>
      </c>
      <c r="E18" s="26"/>
      <c r="F18" s="26"/>
      <c r="G18" s="19">
        <f>SUM(G10:I17)</f>
        <v>38414.480000000003</v>
      </c>
      <c r="H18" s="19"/>
      <c r="I18" s="19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23">
    <mergeCell ref="D17:F17"/>
    <mergeCell ref="G17:I17"/>
    <mergeCell ref="D18:F18"/>
    <mergeCell ref="G18:I18"/>
    <mergeCell ref="D16:F16"/>
    <mergeCell ref="G16:I16"/>
    <mergeCell ref="D13:F13"/>
    <mergeCell ref="G13:I13"/>
    <mergeCell ref="D14:F14"/>
    <mergeCell ref="G14:I14"/>
    <mergeCell ref="D15:F15"/>
    <mergeCell ref="G15:I15"/>
    <mergeCell ref="D10:F10"/>
    <mergeCell ref="G10:I10"/>
    <mergeCell ref="D11:F11"/>
    <mergeCell ref="G11:I11"/>
    <mergeCell ref="D12:F12"/>
    <mergeCell ref="G12:I12"/>
    <mergeCell ref="B1:L1"/>
    <mergeCell ref="A6:K6"/>
    <mergeCell ref="D9:F9"/>
    <mergeCell ref="G9:I9"/>
    <mergeCell ref="A7:M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>
      <selection activeCell="B5" sqref="B5"/>
    </sheetView>
  </sheetViews>
  <sheetFormatPr defaultRowHeight="15"/>
  <cols>
    <col min="3" max="3" width="5.28515625" customWidth="1"/>
    <col min="7" max="7" width="7.7109375" customWidth="1"/>
    <col min="8" max="8" width="9.140625" hidden="1" customWidth="1"/>
    <col min="9" max="9" width="15.42578125" customWidth="1"/>
  </cols>
  <sheetData>
    <row r="1" spans="1:13" ht="63.75" customHeight="1">
      <c r="B1" s="10" t="s">
        <v>36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3" ht="24.75" customHeight="1">
      <c r="B3" t="s">
        <v>40</v>
      </c>
    </row>
    <row r="4" spans="1:13" ht="24.75" customHeight="1">
      <c r="B4" t="s">
        <v>0</v>
      </c>
    </row>
    <row r="5" spans="1:13" ht="24.75" customHeight="1">
      <c r="A5" s="3" t="s">
        <v>38</v>
      </c>
      <c r="B5" s="3"/>
      <c r="C5" s="3"/>
      <c r="D5" s="3"/>
      <c r="E5" s="3"/>
      <c r="F5" s="3"/>
      <c r="G5" s="3"/>
      <c r="H5" s="3"/>
      <c r="I5" s="3"/>
    </row>
    <row r="6" spans="1:13" ht="24.75" customHeight="1">
      <c r="A6" s="3" t="s">
        <v>37</v>
      </c>
      <c r="B6" s="3"/>
      <c r="C6" s="3"/>
      <c r="D6" s="3"/>
      <c r="E6" s="3"/>
      <c r="F6" s="3"/>
      <c r="G6" s="3"/>
      <c r="H6" s="3"/>
      <c r="I6" s="3"/>
    </row>
    <row r="7" spans="1:13" ht="24.75" customHeight="1">
      <c r="A7" s="12" t="s">
        <v>39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3" ht="24.75" customHeight="1">
      <c r="A8" s="12" t="s">
        <v>42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 ht="24.75" customHeight="1">
      <c r="A10" s="1"/>
      <c r="B10" s="1"/>
      <c r="C10" s="1"/>
      <c r="D10" s="26" t="s">
        <v>2</v>
      </c>
      <c r="E10" s="26"/>
      <c r="F10" s="26"/>
      <c r="G10" s="28" t="s">
        <v>1</v>
      </c>
      <c r="H10" s="29"/>
      <c r="I10" s="30"/>
      <c r="J10" s="1"/>
      <c r="K10" s="1"/>
    </row>
    <row r="11" spans="1:13" ht="24.75" customHeight="1">
      <c r="A11" s="1"/>
      <c r="B11" s="1"/>
      <c r="C11" s="1"/>
      <c r="D11" s="31" t="s">
        <v>10</v>
      </c>
      <c r="E11" s="32"/>
      <c r="F11" s="33"/>
      <c r="G11" s="7">
        <v>14364</v>
      </c>
      <c r="H11" s="8"/>
      <c r="I11" s="9"/>
      <c r="J11" s="1"/>
      <c r="K11" s="1"/>
    </row>
    <row r="12" spans="1:13" ht="50.25" customHeight="1">
      <c r="A12" s="1"/>
      <c r="B12" s="1"/>
      <c r="C12" s="1"/>
      <c r="D12" s="23" t="s">
        <v>3</v>
      </c>
      <c r="E12" s="24"/>
      <c r="F12" s="25"/>
      <c r="G12" s="7">
        <v>1853</v>
      </c>
      <c r="H12" s="8"/>
      <c r="I12" s="9"/>
      <c r="J12" s="1"/>
      <c r="K12" s="1"/>
    </row>
    <row r="13" spans="1:13" ht="40.5" customHeight="1">
      <c r="A13" s="1"/>
      <c r="B13" s="1"/>
      <c r="C13" s="1"/>
      <c r="D13" s="23" t="s">
        <v>8</v>
      </c>
      <c r="E13" s="24"/>
      <c r="F13" s="25"/>
      <c r="G13" s="7">
        <v>24869.21</v>
      </c>
      <c r="H13" s="8"/>
      <c r="I13" s="9"/>
      <c r="J13" s="1"/>
      <c r="K13" s="1"/>
    </row>
    <row r="14" spans="1:13" ht="40.5" customHeight="1">
      <c r="A14" s="1"/>
      <c r="B14" s="1"/>
      <c r="C14" s="1"/>
      <c r="D14" s="23" t="s">
        <v>9</v>
      </c>
      <c r="E14" s="24"/>
      <c r="F14" s="25"/>
      <c r="G14" s="7">
        <v>4761.26</v>
      </c>
      <c r="H14" s="8"/>
      <c r="I14" s="9"/>
      <c r="J14" s="1"/>
      <c r="K14" s="1"/>
    </row>
    <row r="15" spans="1:13" ht="48" customHeight="1">
      <c r="A15" s="1"/>
      <c r="B15" s="1"/>
      <c r="C15" s="1"/>
      <c r="D15" s="27" t="s">
        <v>5</v>
      </c>
      <c r="E15" s="27"/>
      <c r="F15" s="27"/>
      <c r="G15" s="19">
        <v>475</v>
      </c>
      <c r="H15" s="19"/>
      <c r="I15" s="19"/>
      <c r="J15" s="1"/>
      <c r="K15" s="1"/>
    </row>
    <row r="16" spans="1:13" ht="60.75" customHeight="1">
      <c r="A16" s="1"/>
      <c r="B16" s="1"/>
      <c r="C16" s="1"/>
      <c r="D16" s="23" t="s">
        <v>16</v>
      </c>
      <c r="E16" s="24"/>
      <c r="F16" s="25"/>
      <c r="G16" s="7">
        <v>494.2</v>
      </c>
      <c r="H16" s="8"/>
      <c r="I16" s="9"/>
      <c r="J16" s="1"/>
      <c r="K16" s="1"/>
    </row>
    <row r="17" spans="1:11" ht="35.25" customHeight="1">
      <c r="A17" s="1"/>
      <c r="B17" s="1"/>
      <c r="C17" s="1"/>
      <c r="D17" s="20" t="s">
        <v>15</v>
      </c>
      <c r="E17" s="21"/>
      <c r="F17" s="22"/>
      <c r="G17" s="7">
        <v>397</v>
      </c>
      <c r="H17" s="8"/>
      <c r="I17" s="9"/>
      <c r="J17" s="1"/>
      <c r="K17" s="1"/>
    </row>
    <row r="18" spans="1:11" ht="33.75" customHeight="1">
      <c r="A18" s="1"/>
      <c r="B18" s="1"/>
      <c r="C18" s="1"/>
      <c r="D18" s="26" t="s">
        <v>7</v>
      </c>
      <c r="E18" s="26"/>
      <c r="F18" s="26"/>
      <c r="G18" s="19">
        <f>SUM(G11:I17)</f>
        <v>47213.67</v>
      </c>
      <c r="H18" s="19"/>
      <c r="I18" s="19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21">
    <mergeCell ref="D16:F16"/>
    <mergeCell ref="G16:I16"/>
    <mergeCell ref="D17:F17"/>
    <mergeCell ref="G17:I17"/>
    <mergeCell ref="D18:F18"/>
    <mergeCell ref="G18:I18"/>
    <mergeCell ref="D13:F13"/>
    <mergeCell ref="G13:I13"/>
    <mergeCell ref="D14:F14"/>
    <mergeCell ref="G14:I14"/>
    <mergeCell ref="D15:F15"/>
    <mergeCell ref="G15:I15"/>
    <mergeCell ref="D12:F12"/>
    <mergeCell ref="G12:I12"/>
    <mergeCell ref="B1:L1"/>
    <mergeCell ref="A7:K7"/>
    <mergeCell ref="D10:F10"/>
    <mergeCell ref="G10:I10"/>
    <mergeCell ref="D11:F11"/>
    <mergeCell ref="G11:I11"/>
    <mergeCell ref="A8:M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>
      <selection activeCell="M17" sqref="M17"/>
    </sheetView>
  </sheetViews>
  <sheetFormatPr defaultRowHeight="15"/>
  <cols>
    <col min="3" max="3" width="5.28515625" customWidth="1"/>
    <col min="7" max="7" width="7.7109375" customWidth="1"/>
    <col min="8" max="8" width="9.140625" hidden="1" customWidth="1"/>
    <col min="9" max="9" width="15.42578125" customWidth="1"/>
  </cols>
  <sheetData>
    <row r="1" spans="1:13" ht="63.75" customHeight="1">
      <c r="B1" s="10" t="s">
        <v>41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3" ht="24.75" customHeight="1">
      <c r="B3" t="s">
        <v>54</v>
      </c>
    </row>
    <row r="4" spans="1:13" ht="24.75" customHeight="1">
      <c r="B4" t="s">
        <v>0</v>
      </c>
    </row>
    <row r="5" spans="1:13" ht="24.75" customHeight="1">
      <c r="A5" s="3" t="s">
        <v>49</v>
      </c>
      <c r="B5" s="3"/>
      <c r="C5" s="3"/>
      <c r="D5" s="3"/>
      <c r="E5" s="3"/>
      <c r="F5" s="3"/>
      <c r="G5" s="3"/>
      <c r="H5" s="3"/>
      <c r="I5" s="3"/>
    </row>
    <row r="6" spans="1:13" ht="24.75" customHeight="1">
      <c r="A6" s="3" t="s">
        <v>48</v>
      </c>
      <c r="B6" s="3"/>
      <c r="C6" s="3"/>
      <c r="D6" s="3"/>
      <c r="E6" s="3"/>
      <c r="F6" s="3"/>
      <c r="G6" s="3"/>
      <c r="H6" s="3"/>
      <c r="I6" s="3"/>
    </row>
    <row r="7" spans="1:13" ht="24.75" customHeight="1">
      <c r="A7" s="3" t="s">
        <v>47</v>
      </c>
      <c r="B7" s="3"/>
      <c r="C7" s="3"/>
      <c r="D7" s="3"/>
      <c r="E7" s="3"/>
      <c r="F7" s="3"/>
      <c r="G7" s="3"/>
      <c r="H7" s="3"/>
      <c r="I7" s="3"/>
    </row>
    <row r="8" spans="1:13" ht="24.75" customHeight="1">
      <c r="A8" s="3" t="s">
        <v>51</v>
      </c>
      <c r="B8" s="3"/>
      <c r="C8" s="3"/>
      <c r="D8" s="3"/>
      <c r="E8" s="3"/>
      <c r="F8" s="3"/>
      <c r="G8" s="3"/>
      <c r="H8" s="3"/>
      <c r="I8" s="3"/>
    </row>
    <row r="9" spans="1:13" ht="24.75" customHeight="1">
      <c r="A9" s="12" t="s">
        <v>50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3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3" ht="24.75" customHeight="1">
      <c r="A11" s="12" t="s">
        <v>53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ht="24.75" customHeight="1">
      <c r="A13" s="1"/>
      <c r="B13" s="1"/>
      <c r="C13" s="1"/>
      <c r="D13" s="26" t="s">
        <v>2</v>
      </c>
      <c r="E13" s="26"/>
      <c r="F13" s="26"/>
      <c r="G13" s="28" t="s">
        <v>1</v>
      </c>
      <c r="H13" s="29"/>
      <c r="I13" s="30"/>
      <c r="J13" s="1"/>
      <c r="K13" s="1"/>
    </row>
    <row r="14" spans="1:13" ht="24.75" customHeight="1">
      <c r="A14" s="1"/>
      <c r="B14" s="1"/>
      <c r="C14" s="1"/>
      <c r="D14" s="31" t="s">
        <v>10</v>
      </c>
      <c r="E14" s="32"/>
      <c r="F14" s="33"/>
      <c r="G14" s="7">
        <v>7182</v>
      </c>
      <c r="H14" s="8"/>
      <c r="I14" s="9"/>
      <c r="J14" s="1"/>
      <c r="K14" s="1"/>
    </row>
    <row r="15" spans="1:13" ht="40.5" customHeight="1">
      <c r="A15" s="1"/>
      <c r="B15" s="1"/>
      <c r="C15" s="1"/>
      <c r="D15" s="23" t="s">
        <v>8</v>
      </c>
      <c r="E15" s="24"/>
      <c r="F15" s="25"/>
      <c r="G15" s="7">
        <v>8352.5</v>
      </c>
      <c r="H15" s="8"/>
      <c r="I15" s="9"/>
      <c r="J15" s="1"/>
      <c r="K15" s="1"/>
    </row>
    <row r="16" spans="1:13" ht="40.5" customHeight="1">
      <c r="A16" s="1"/>
      <c r="B16" s="1"/>
      <c r="C16" s="1"/>
      <c r="D16" s="23" t="s">
        <v>9</v>
      </c>
      <c r="E16" s="24"/>
      <c r="F16" s="25"/>
      <c r="G16" s="7">
        <v>1687.21</v>
      </c>
      <c r="H16" s="8"/>
      <c r="I16" s="9"/>
      <c r="J16" s="1"/>
      <c r="K16" s="1"/>
    </row>
    <row r="17" spans="1:11" ht="48" customHeight="1">
      <c r="A17" s="1"/>
      <c r="B17" s="1"/>
      <c r="C17" s="1"/>
      <c r="D17" s="27" t="s">
        <v>5</v>
      </c>
      <c r="E17" s="27"/>
      <c r="F17" s="27"/>
      <c r="G17" s="19">
        <v>1417.6</v>
      </c>
      <c r="H17" s="19"/>
      <c r="I17" s="19"/>
      <c r="J17" s="1"/>
      <c r="K17" s="1"/>
    </row>
    <row r="18" spans="1:11" ht="48" customHeight="1">
      <c r="A18" s="1"/>
      <c r="B18" s="1"/>
      <c r="C18" s="1"/>
      <c r="D18" s="23" t="s">
        <v>14</v>
      </c>
      <c r="E18" s="24"/>
      <c r="F18" s="25"/>
      <c r="G18" s="7">
        <v>2843.1</v>
      </c>
      <c r="H18" s="8"/>
      <c r="I18" s="9"/>
      <c r="J18" s="1"/>
      <c r="K18" s="1"/>
    </row>
    <row r="19" spans="1:11" ht="60.75" customHeight="1">
      <c r="A19" s="1"/>
      <c r="B19" s="1"/>
      <c r="C19" s="1"/>
      <c r="D19" s="23" t="s">
        <v>16</v>
      </c>
      <c r="E19" s="24"/>
      <c r="F19" s="25"/>
      <c r="G19" s="7">
        <v>117.6</v>
      </c>
      <c r="H19" s="8"/>
      <c r="I19" s="9"/>
      <c r="J19" s="1"/>
      <c r="K19" s="1"/>
    </row>
    <row r="20" spans="1:11" ht="74.25" customHeight="1">
      <c r="A20" s="1"/>
      <c r="B20" s="1"/>
      <c r="C20" s="1"/>
      <c r="D20" s="20" t="s">
        <v>52</v>
      </c>
      <c r="E20" s="21"/>
      <c r="F20" s="22"/>
      <c r="G20" s="7">
        <v>1508</v>
      </c>
      <c r="H20" s="8"/>
      <c r="I20" s="9"/>
      <c r="J20" s="1"/>
      <c r="K20" s="1"/>
    </row>
    <row r="21" spans="1:11" ht="33.75" customHeight="1">
      <c r="A21" s="1"/>
      <c r="B21" s="1"/>
      <c r="C21" s="1"/>
      <c r="D21" s="26" t="s">
        <v>7</v>
      </c>
      <c r="E21" s="26"/>
      <c r="F21" s="26"/>
      <c r="G21" s="19">
        <f>SUM(G14:I20)</f>
        <v>23108.009999999995</v>
      </c>
      <c r="H21" s="19"/>
      <c r="I21" s="19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21">
    <mergeCell ref="G17:I17"/>
    <mergeCell ref="D15:F15"/>
    <mergeCell ref="G15:I15"/>
    <mergeCell ref="B1:L1"/>
    <mergeCell ref="D13:F13"/>
    <mergeCell ref="G13:I13"/>
    <mergeCell ref="D14:F14"/>
    <mergeCell ref="G14:I14"/>
    <mergeCell ref="A9:K9"/>
    <mergeCell ref="A11:M11"/>
    <mergeCell ref="D16:F16"/>
    <mergeCell ref="G16:I16"/>
    <mergeCell ref="D17:F17"/>
    <mergeCell ref="D21:F21"/>
    <mergeCell ref="G21:I21"/>
    <mergeCell ref="D19:F19"/>
    <mergeCell ref="G19:I19"/>
    <mergeCell ref="D18:F18"/>
    <mergeCell ref="G18:I18"/>
    <mergeCell ref="D20:F20"/>
    <mergeCell ref="G20:I2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январь</vt:lpstr>
      <vt:lpstr>февраль</vt:lpstr>
      <vt:lpstr>март </vt:lpstr>
      <vt:lpstr>апрель</vt:lpstr>
      <vt:lpstr>май</vt:lpstr>
      <vt:lpstr>июнь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2018-08-15T09:12:32Z</cp:lastPrinted>
  <dcterms:created xsi:type="dcterms:W3CDTF">2014-07-17T05:22:40Z</dcterms:created>
  <dcterms:modified xsi:type="dcterms:W3CDTF">2018-08-15T11:23:17Z</dcterms:modified>
</cp:coreProperties>
</file>